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FG" sheetId="1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H40" i="1" l="1"/>
  <c r="E40" i="1"/>
  <c r="H39" i="1"/>
  <c r="E39" i="1"/>
  <c r="H38" i="1"/>
  <c r="E38" i="1"/>
  <c r="H37" i="1"/>
  <c r="H36" i="1" s="1"/>
  <c r="E37" i="1"/>
  <c r="G36" i="1"/>
  <c r="G42" i="1" s="1"/>
  <c r="F36" i="1"/>
  <c r="F42" i="1" s="1"/>
  <c r="E36" i="1"/>
  <c r="E42" i="1" s="1"/>
  <c r="D36" i="1"/>
  <c r="D42" i="1" s="1"/>
  <c r="C36" i="1"/>
  <c r="C42" i="1" s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G25" i="1"/>
  <c r="F25" i="1"/>
  <c r="E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G16" i="1"/>
  <c r="F16" i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H6" i="1" s="1"/>
  <c r="E7" i="1"/>
  <c r="G6" i="1"/>
  <c r="F6" i="1"/>
  <c r="E6" i="1"/>
  <c r="D6" i="1"/>
  <c r="C6" i="1"/>
  <c r="H42" i="1" l="1"/>
</calcChain>
</file>

<file path=xl/sharedStrings.xml><?xml version="1.0" encoding="utf-8"?>
<sst xmlns="http://schemas.openxmlformats.org/spreadsheetml/2006/main" count="44" uniqueCount="44">
  <si>
    <t>JUNTA MUNICIPAL DE AGUA POTABLE Y ALCANTARILLADO DE CORTAZAR, GTO.
Estado Analítico del Ejercicio del Presupuesto de Egresos
Clasificación Funcional (Finalidad y Función)
Del 1 de Enero al AL 30 DE JUNIO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</si>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</sst>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4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12711011</v>
      </c>
      <c r="D6" s="20">
        <f t="shared" si="0"/>
        <v>-330492.94</v>
      </c>
      <c r="E6" s="20">
        <f t="shared" si="0"/>
        <v>12380518.060000001</v>
      </c>
      <c r="F6" s="20">
        <f t="shared" si="0"/>
        <v>4364800.5199999996</v>
      </c>
      <c r="G6" s="20">
        <f t="shared" si="0"/>
        <v>4364630.5199999996</v>
      </c>
      <c r="H6" s="20">
        <f t="shared" si="0"/>
        <v>8015717.540000001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11185023</v>
      </c>
      <c r="D11" s="20">
        <v>-352201.94</v>
      </c>
      <c r="E11" s="20">
        <f t="shared" si="1"/>
        <v>10832821.060000001</v>
      </c>
      <c r="F11" s="20">
        <v>3871823.27</v>
      </c>
      <c r="G11" s="20">
        <v>3871823.27</v>
      </c>
      <c r="H11" s="20">
        <f t="shared" si="2"/>
        <v>6960997.790000001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21"/>
      <c r="B14" s="22" t="s">
        <v>19</v>
      </c>
      <c r="C14" s="20">
        <v>1525988</v>
      </c>
      <c r="D14" s="20">
        <v>21709</v>
      </c>
      <c r="E14" s="20">
        <f t="shared" si="1"/>
        <v>1547697</v>
      </c>
      <c r="F14" s="20">
        <v>492977.25</v>
      </c>
      <c r="G14" s="20">
        <v>492807.25</v>
      </c>
      <c r="H14" s="20">
        <f t="shared" si="2"/>
        <v>1054719.75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49695657.469999999</v>
      </c>
      <c r="D16" s="20">
        <f t="shared" si="3"/>
        <v>6315462.9300000006</v>
      </c>
      <c r="E16" s="20">
        <f t="shared" si="3"/>
        <v>56011120.399999999</v>
      </c>
      <c r="F16" s="20">
        <f t="shared" si="3"/>
        <v>24071253.18</v>
      </c>
      <c r="G16" s="20">
        <f t="shared" si="3"/>
        <v>20120438.719999999</v>
      </c>
      <c r="H16" s="20">
        <f t="shared" si="3"/>
        <v>31939867.219999995</v>
      </c>
    </row>
    <row r="17" spans="1:8" x14ac:dyDescent="0.2">
      <c r="A17" s="21"/>
      <c r="B17" s="22" t="s">
        <v>21</v>
      </c>
      <c r="C17" s="20">
        <v>10934865</v>
      </c>
      <c r="D17" s="20">
        <v>1269222.03</v>
      </c>
      <c r="E17" s="20">
        <f>C17+D17</f>
        <v>12204087.029999999</v>
      </c>
      <c r="F17" s="20">
        <v>5104735.79</v>
      </c>
      <c r="G17" s="20">
        <v>5009145.79</v>
      </c>
      <c r="H17" s="20">
        <f t="shared" ref="H17:H23" si="4">E17-F17</f>
        <v>7099351.2399999993</v>
      </c>
    </row>
    <row r="18" spans="1:8" x14ac:dyDescent="0.2">
      <c r="A18" s="21"/>
      <c r="B18" s="22" t="s">
        <v>22</v>
      </c>
      <c r="C18" s="20">
        <v>38760792.469999999</v>
      </c>
      <c r="D18" s="20">
        <v>5046240.9000000004</v>
      </c>
      <c r="E18" s="20">
        <f t="shared" ref="E18:E23" si="5">C18+D18</f>
        <v>43807033.369999997</v>
      </c>
      <c r="F18" s="20">
        <v>18966517.390000001</v>
      </c>
      <c r="G18" s="20">
        <v>15111292.93</v>
      </c>
      <c r="H18" s="20">
        <f t="shared" si="4"/>
        <v>24840515.979999997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12">SUM(C36+C25+C16+C6)</f>
        <v>62406668.469999999</v>
      </c>
      <c r="D42" s="27">
        <f t="shared" si="12"/>
        <v>5984969.9900000002</v>
      </c>
      <c r="E42" s="27">
        <f t="shared" si="12"/>
        <v>68391638.459999993</v>
      </c>
      <c r="F42" s="27">
        <f t="shared" si="12"/>
        <v>28436053.699999999</v>
      </c>
      <c r="G42" s="27">
        <f t="shared" si="12"/>
        <v>24485069.239999998</v>
      </c>
      <c r="H42" s="27">
        <f t="shared" si="12"/>
        <v>39955584.759999998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2019-07-29T14:50:05Z</dcterms:created>
  <dcterms:modified xsi:type="dcterms:W3CDTF">2019-07-29T14:50:37Z</dcterms:modified>
</cp:coreProperties>
</file>